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גיליון1" sheetId="1" r:id="rId1"/>
    <sheet name="גיליון2" sheetId="2" r:id="rId2"/>
    <sheet name="גיליון3" sheetId="3" r:id="rId3"/>
  </sheets>
  <calcPr calcId="145621"/>
</workbook>
</file>

<file path=xl/calcChain.xml><?xml version="1.0" encoding="utf-8"?>
<calcChain xmlns="http://schemas.openxmlformats.org/spreadsheetml/2006/main">
  <c r="I21" i="1" l="1"/>
  <c r="K21" i="1"/>
  <c r="I29" i="1"/>
  <c r="K29" i="1" s="1"/>
  <c r="H29" i="1"/>
  <c r="J29" i="1" s="1"/>
  <c r="I28" i="1"/>
  <c r="K28" i="1" s="1"/>
  <c r="H28" i="1"/>
  <c r="J28" i="1" s="1"/>
  <c r="I27" i="1"/>
  <c r="K27" i="1" s="1"/>
  <c r="H27" i="1"/>
  <c r="J27" i="1" s="1"/>
  <c r="I26" i="1"/>
  <c r="K26" i="1" s="1"/>
  <c r="H26" i="1"/>
  <c r="J26" i="1" s="1"/>
  <c r="I25" i="1"/>
  <c r="K25" i="1" s="1"/>
  <c r="H25" i="1"/>
  <c r="J25" i="1" s="1"/>
  <c r="I24" i="1"/>
  <c r="K24" i="1" s="1"/>
  <c r="H24" i="1"/>
  <c r="J24" i="1" s="1"/>
  <c r="I23" i="1"/>
  <c r="K23" i="1" s="1"/>
  <c r="H23" i="1"/>
  <c r="J23" i="1" s="1"/>
  <c r="I22" i="1"/>
  <c r="K22" i="1" s="1"/>
  <c r="H22" i="1"/>
  <c r="J22" i="1" s="1"/>
  <c r="H21" i="1"/>
  <c r="I15" i="1"/>
  <c r="K15" i="1" s="1"/>
  <c r="H15" i="1"/>
  <c r="J15" i="1" s="1"/>
  <c r="I14" i="1"/>
  <c r="K14" i="1" s="1"/>
  <c r="H14" i="1"/>
  <c r="J14" i="1" s="1"/>
  <c r="I13" i="1"/>
  <c r="K13" i="1" s="1"/>
  <c r="H13" i="1"/>
  <c r="J13" i="1" s="1"/>
  <c r="I12" i="1"/>
  <c r="K12" i="1" s="1"/>
  <c r="H12" i="1"/>
  <c r="J12" i="1" s="1"/>
  <c r="I11" i="1"/>
  <c r="K11" i="1" s="1"/>
  <c r="H11" i="1"/>
  <c r="J11" i="1" s="1"/>
  <c r="J10" i="1"/>
  <c r="I10" i="1"/>
  <c r="K10" i="1" s="1"/>
  <c r="H10" i="1"/>
  <c r="J9" i="1"/>
  <c r="I9" i="1"/>
  <c r="K9" i="1" s="1"/>
  <c r="H9" i="1"/>
  <c r="I8" i="1"/>
  <c r="K8" i="1" s="1"/>
  <c r="H8" i="1"/>
  <c r="J8" i="1" s="1"/>
  <c r="I7" i="1"/>
  <c r="K7" i="1" s="1"/>
  <c r="H7" i="1"/>
  <c r="J7" i="1" s="1"/>
  <c r="J21" i="1" l="1"/>
</calcChain>
</file>

<file path=xl/sharedStrings.xml><?xml version="1.0" encoding="utf-8"?>
<sst xmlns="http://schemas.openxmlformats.org/spreadsheetml/2006/main" count="64" uniqueCount="20">
  <si>
    <t>מ"ג</t>
  </si>
  <si>
    <t>מתח גבוה 2018</t>
  </si>
  <si>
    <t>מתח גבוה 2019</t>
  </si>
  <si>
    <t>פער באגורות</t>
  </si>
  <si>
    <t>פער באחוזים</t>
  </si>
  <si>
    <t>מש"ב</t>
  </si>
  <si>
    <t>מתח גבוה  מכירה מרוכזת</t>
  </si>
  <si>
    <t>מתח גבוה  </t>
  </si>
  <si>
    <t>מתח גבוה 
 מכירה מרוכזת</t>
  </si>
  <si>
    <t>חורף</t>
  </si>
  <si>
    <t>שפל</t>
  </si>
  <si>
    <t>גבע</t>
  </si>
  <si>
    <t>פסגה</t>
  </si>
  <si>
    <t>מעבר</t>
  </si>
  <si>
    <t>קיץ</t>
  </si>
  <si>
    <t>מ"נ</t>
  </si>
  <si>
    <t>מתח נמוך 2018</t>
  </si>
  <si>
    <t>מתח נמוך 2019</t>
  </si>
  <si>
    <t>מתח נמוך מכירה מרוכזת</t>
  </si>
  <si>
    <t>מתח נמוך כלל צרכני חחי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</si>
</sst>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5" fillId="3" borderId="8" xfId="0" applyFont="1" applyFill="1" applyBorder="1" applyAlignment="1">
      <alignment horizontal="center" vertical="center" readingOrder="2"/>
    </xf>
    <xf numFmtId="0" fontId="5" fillId="3" borderId="9" xfId="0" applyFont="1" applyFill="1" applyBorder="1" applyAlignment="1">
      <alignment horizontal="right" vertical="center" readingOrder="2"/>
    </xf>
    <xf numFmtId="0" fontId="5" fillId="3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164" fontId="5" fillId="5" borderId="7" xfId="1" applyNumberFormat="1" applyFont="1" applyFill="1" applyBorder="1" applyAlignment="1">
      <alignment horizontal="right" vertical="center"/>
    </xf>
    <xf numFmtId="164" fontId="6" fillId="5" borderId="7" xfId="1" applyNumberFormat="1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center" vertical="center" readingOrder="2"/>
    </xf>
    <xf numFmtId="0" fontId="5" fillId="6" borderId="9" xfId="0" applyFont="1" applyFill="1" applyBorder="1" applyAlignment="1">
      <alignment horizontal="right" vertical="center" readingOrder="2"/>
    </xf>
    <xf numFmtId="0" fontId="5" fillId="6" borderId="7" xfId="0" applyFont="1" applyFill="1" applyBorder="1" applyAlignment="1">
      <alignment horizontal="right" vertical="center"/>
    </xf>
    <xf numFmtId="0" fontId="5" fillId="7" borderId="8" xfId="0" applyFont="1" applyFill="1" applyBorder="1" applyAlignment="1">
      <alignment horizontal="center" vertical="center" readingOrder="2"/>
    </xf>
    <xf numFmtId="0" fontId="5" fillId="7" borderId="9" xfId="0" applyFont="1" applyFill="1" applyBorder="1" applyAlignment="1">
      <alignment horizontal="right" vertical="center" readingOrder="2"/>
    </xf>
    <xf numFmtId="0" fontId="5" fillId="7" borderId="7" xfId="0" applyFont="1" applyFill="1" applyBorder="1" applyAlignment="1">
      <alignment horizontal="right" vertical="center"/>
    </xf>
    <xf numFmtId="0" fontId="5" fillId="7" borderId="10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right" vertical="center"/>
    </xf>
    <xf numFmtId="164" fontId="6" fillId="5" borderId="10" xfId="1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center" vertical="center" wrapText="1" readingOrder="2"/>
    </xf>
    <xf numFmtId="0" fontId="5" fillId="3" borderId="8" xfId="0" applyFont="1" applyFill="1" applyBorder="1" applyAlignment="1">
      <alignment horizontal="right" vertical="center" readingOrder="2"/>
    </xf>
    <xf numFmtId="0" fontId="7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right" vertical="center"/>
    </xf>
    <xf numFmtId="164" fontId="8" fillId="5" borderId="7" xfId="1" applyNumberFormat="1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right" vertical="center" readingOrder="2"/>
    </xf>
    <xf numFmtId="0" fontId="7" fillId="6" borderId="8" xfId="0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right" vertical="center"/>
    </xf>
    <xf numFmtId="0" fontId="5" fillId="7" borderId="8" xfId="0" applyFont="1" applyFill="1" applyBorder="1" applyAlignment="1">
      <alignment horizontal="right" vertical="center" readingOrder="2"/>
    </xf>
    <xf numFmtId="0" fontId="7" fillId="7" borderId="8" xfId="0" applyFont="1" applyFill="1" applyBorder="1" applyAlignment="1">
      <alignment horizontal="right" vertical="center"/>
    </xf>
    <xf numFmtId="0" fontId="5" fillId="7" borderId="8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123825</xdr:rowOff>
    </xdr:from>
    <xdr:to>
      <xdr:col>2</xdr:col>
      <xdr:colOff>361950</xdr:colOff>
      <xdr:row>2</xdr:row>
      <xdr:rowOff>57150</xdr:rowOff>
    </xdr:to>
    <xdr:pic>
      <xdr:nvPicPr>
        <xdr:cNvPr id="2" name="Picture 13" descr="Logo for 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823600" y="123825"/>
          <a:ext cx="1581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9"/>
  <sheetViews>
    <sheetView showGridLines="0" rightToLeft="1" tabSelected="1" workbookViewId="0">
      <selection activeCell="M8" sqref="M8"/>
    </sheetView>
  </sheetViews>
  <sheetFormatPr defaultRowHeight="14.25" x14ac:dyDescent="0.2"/>
  <cols>
    <col min="4" max="4" width="15.875" customWidth="1"/>
    <col min="5" max="5" width="12.25" customWidth="1"/>
    <col min="6" max="6" width="20.125" customWidth="1"/>
    <col min="7" max="7" width="12.25" customWidth="1"/>
    <col min="8" max="8" width="14.25" customWidth="1"/>
    <col min="9" max="9" width="12" customWidth="1"/>
    <col min="10" max="10" width="15.25" customWidth="1"/>
    <col min="11" max="11" width="13.875" customWidth="1"/>
  </cols>
  <sheetData>
    <row r="4" spans="2:11" ht="15" thickBot="1" x14ac:dyDescent="0.25"/>
    <row r="5" spans="2:11" ht="15.75" thickBot="1" x14ac:dyDescent="0.3">
      <c r="B5" s="34" t="s">
        <v>0</v>
      </c>
      <c r="C5" s="35"/>
      <c r="D5" s="1" t="s">
        <v>1</v>
      </c>
      <c r="E5" s="2"/>
      <c r="F5" s="1" t="s">
        <v>2</v>
      </c>
      <c r="G5" s="2"/>
      <c r="H5" s="1" t="s">
        <v>3</v>
      </c>
      <c r="I5" s="2"/>
      <c r="J5" s="1" t="s">
        <v>4</v>
      </c>
      <c r="K5" s="2"/>
    </row>
    <row r="6" spans="2:11" ht="30" x14ac:dyDescent="0.2">
      <c r="B6" s="3"/>
      <c r="C6" s="4" t="s">
        <v>5</v>
      </c>
      <c r="D6" s="5" t="s">
        <v>6</v>
      </c>
      <c r="E6" s="5" t="s">
        <v>7</v>
      </c>
      <c r="F6" s="5" t="s">
        <v>8</v>
      </c>
      <c r="G6" s="5" t="s">
        <v>7</v>
      </c>
      <c r="H6" s="5" t="s">
        <v>6</v>
      </c>
      <c r="I6" s="5" t="s">
        <v>7</v>
      </c>
      <c r="J6" s="5" t="s">
        <v>6</v>
      </c>
      <c r="K6" s="5" t="s">
        <v>7</v>
      </c>
    </row>
    <row r="7" spans="2:11" ht="15" x14ac:dyDescent="0.2">
      <c r="B7" s="6" t="s">
        <v>9</v>
      </c>
      <c r="C7" s="7" t="s">
        <v>10</v>
      </c>
      <c r="D7" s="8">
        <v>28.31</v>
      </c>
      <c r="E7" s="8">
        <v>30.36</v>
      </c>
      <c r="F7" s="8">
        <v>28.06</v>
      </c>
      <c r="G7" s="8">
        <v>29.72</v>
      </c>
      <c r="H7" s="9">
        <f>F7-D7</f>
        <v>-0.25</v>
      </c>
      <c r="I7" s="9">
        <f>G7-E7</f>
        <v>-0.64000000000000057</v>
      </c>
      <c r="J7" s="10">
        <f>H7/F7</f>
        <v>-8.9094796863863155E-3</v>
      </c>
      <c r="K7" s="10">
        <f>I7/E7</f>
        <v>-2.1080368906455881E-2</v>
      </c>
    </row>
    <row r="8" spans="2:11" ht="15" x14ac:dyDescent="0.2">
      <c r="B8" s="6" t="s">
        <v>9</v>
      </c>
      <c r="C8" s="7" t="s">
        <v>11</v>
      </c>
      <c r="D8" s="8">
        <v>48.83</v>
      </c>
      <c r="E8" s="8">
        <v>51.11</v>
      </c>
      <c r="F8" s="8">
        <v>49.65</v>
      </c>
      <c r="G8" s="8">
        <v>51.52</v>
      </c>
      <c r="H8" s="9">
        <f t="shared" ref="H8:I15" si="0">F8-D8</f>
        <v>0.82000000000000028</v>
      </c>
      <c r="I8" s="9">
        <f t="shared" si="0"/>
        <v>0.41000000000000369</v>
      </c>
      <c r="J8" s="11">
        <f t="shared" ref="J8:J15" si="1">H8/F8</f>
        <v>1.6515609264853983E-2</v>
      </c>
      <c r="K8" s="11">
        <f t="shared" ref="K8:K15" si="2">I8/E8</f>
        <v>8.0219135198591994E-3</v>
      </c>
    </row>
    <row r="9" spans="2:11" ht="15" x14ac:dyDescent="0.2">
      <c r="B9" s="6" t="s">
        <v>9</v>
      </c>
      <c r="C9" s="7" t="s">
        <v>12</v>
      </c>
      <c r="D9" s="8">
        <v>82.17</v>
      </c>
      <c r="E9" s="8">
        <v>85.48</v>
      </c>
      <c r="F9" s="8">
        <v>88.44</v>
      </c>
      <c r="G9" s="8">
        <v>87.18</v>
      </c>
      <c r="H9" s="9">
        <f t="shared" si="0"/>
        <v>6.269999999999996</v>
      </c>
      <c r="I9" s="9">
        <f t="shared" si="0"/>
        <v>1.7000000000000028</v>
      </c>
      <c r="J9" s="11">
        <f t="shared" si="1"/>
        <v>7.0895522388059656E-2</v>
      </c>
      <c r="K9" s="11">
        <f t="shared" si="2"/>
        <v>1.988769302760883E-2</v>
      </c>
    </row>
    <row r="10" spans="2:11" ht="15" x14ac:dyDescent="0.2">
      <c r="B10" s="12" t="s">
        <v>13</v>
      </c>
      <c r="C10" s="13" t="s">
        <v>10</v>
      </c>
      <c r="D10" s="14">
        <v>25.01</v>
      </c>
      <c r="E10" s="14">
        <v>27.01</v>
      </c>
      <c r="F10" s="14">
        <v>24.62</v>
      </c>
      <c r="G10" s="14">
        <v>26.22</v>
      </c>
      <c r="H10" s="9">
        <f t="shared" si="0"/>
        <v>-0.39000000000000057</v>
      </c>
      <c r="I10" s="9">
        <f t="shared" si="0"/>
        <v>-0.7900000000000027</v>
      </c>
      <c r="J10" s="10">
        <f t="shared" si="1"/>
        <v>-1.584077985377744E-2</v>
      </c>
      <c r="K10" s="10">
        <f t="shared" si="2"/>
        <v>-2.9248426508700579E-2</v>
      </c>
    </row>
    <row r="11" spans="2:11" ht="15" x14ac:dyDescent="0.2">
      <c r="B11" s="12" t="s">
        <v>13</v>
      </c>
      <c r="C11" s="13" t="s">
        <v>11</v>
      </c>
      <c r="D11" s="14">
        <v>30.8</v>
      </c>
      <c r="E11" s="14">
        <v>32.96</v>
      </c>
      <c r="F11" s="14">
        <v>30.62</v>
      </c>
      <c r="G11" s="14">
        <v>32.36</v>
      </c>
      <c r="H11" s="9">
        <f t="shared" si="0"/>
        <v>-0.17999999999999972</v>
      </c>
      <c r="I11" s="9">
        <f t="shared" si="0"/>
        <v>-0.60000000000000142</v>
      </c>
      <c r="J11" s="10">
        <f t="shared" si="1"/>
        <v>-5.8785107772697485E-3</v>
      </c>
      <c r="K11" s="10">
        <f t="shared" si="2"/>
        <v>-1.8203883495145675E-2</v>
      </c>
    </row>
    <row r="12" spans="2:11" ht="15" x14ac:dyDescent="0.2">
      <c r="B12" s="12" t="s">
        <v>13</v>
      </c>
      <c r="C12" s="13" t="s">
        <v>12</v>
      </c>
      <c r="D12" s="14">
        <v>38.03</v>
      </c>
      <c r="E12" s="14">
        <v>40.340000000000003</v>
      </c>
      <c r="F12" s="14">
        <v>38.19</v>
      </c>
      <c r="G12" s="14">
        <v>40.049999999999997</v>
      </c>
      <c r="H12" s="9">
        <f t="shared" si="0"/>
        <v>0.15999999999999659</v>
      </c>
      <c r="I12" s="9">
        <f t="shared" si="0"/>
        <v>-0.29000000000000625</v>
      </c>
      <c r="J12" s="11">
        <f t="shared" si="1"/>
        <v>4.189578423671029E-3</v>
      </c>
      <c r="K12" s="10">
        <f t="shared" si="2"/>
        <v>-7.1888943976203823E-3</v>
      </c>
    </row>
    <row r="13" spans="2:11" ht="15" x14ac:dyDescent="0.2">
      <c r="B13" s="15" t="s">
        <v>14</v>
      </c>
      <c r="C13" s="16" t="s">
        <v>10</v>
      </c>
      <c r="D13" s="17">
        <v>25.49</v>
      </c>
      <c r="E13" s="17">
        <v>27.62</v>
      </c>
      <c r="F13" s="17">
        <v>25.03</v>
      </c>
      <c r="G13" s="17">
        <v>26.73</v>
      </c>
      <c r="H13" s="9">
        <f t="shared" si="0"/>
        <v>-0.4599999999999973</v>
      </c>
      <c r="I13" s="9">
        <f t="shared" si="0"/>
        <v>-0.89000000000000057</v>
      </c>
      <c r="J13" s="10">
        <f t="shared" si="1"/>
        <v>-1.83779464642428E-2</v>
      </c>
      <c r="K13" s="10">
        <f t="shared" si="2"/>
        <v>-3.2223026792179602E-2</v>
      </c>
    </row>
    <row r="14" spans="2:11" ht="15" x14ac:dyDescent="0.2">
      <c r="B14" s="15" t="s">
        <v>14</v>
      </c>
      <c r="C14" s="16" t="s">
        <v>11</v>
      </c>
      <c r="D14" s="17">
        <v>38.26</v>
      </c>
      <c r="E14" s="17">
        <v>40.86</v>
      </c>
      <c r="F14" s="17">
        <v>38.26</v>
      </c>
      <c r="G14" s="17">
        <v>40.36</v>
      </c>
      <c r="H14" s="9">
        <f t="shared" si="0"/>
        <v>0</v>
      </c>
      <c r="I14" s="9">
        <f t="shared" si="0"/>
        <v>-0.5</v>
      </c>
      <c r="J14" s="10">
        <f t="shared" si="1"/>
        <v>0</v>
      </c>
      <c r="K14" s="10">
        <f t="shared" si="2"/>
        <v>-1.2236906510034264E-2</v>
      </c>
    </row>
    <row r="15" spans="2:11" ht="15.75" thickBot="1" x14ac:dyDescent="0.25">
      <c r="B15" s="15" t="s">
        <v>14</v>
      </c>
      <c r="C15" s="16" t="s">
        <v>12</v>
      </c>
      <c r="D15" s="18">
        <v>89.23</v>
      </c>
      <c r="E15" s="18">
        <v>93.31</v>
      </c>
      <c r="F15" s="18">
        <v>91.42</v>
      </c>
      <c r="G15" s="18">
        <v>94.77</v>
      </c>
      <c r="H15" s="19">
        <f t="shared" si="0"/>
        <v>2.1899999999999977</v>
      </c>
      <c r="I15" s="19">
        <f t="shared" si="0"/>
        <v>1.4599999999999937</v>
      </c>
      <c r="J15" s="20">
        <f t="shared" si="1"/>
        <v>2.3955370816013975E-2</v>
      </c>
      <c r="K15" s="20">
        <f t="shared" si="2"/>
        <v>1.5646768835065841E-2</v>
      </c>
    </row>
    <row r="18" spans="2:11" ht="15" thickBot="1" x14ac:dyDescent="0.25"/>
    <row r="19" spans="2:11" ht="15.75" thickBot="1" x14ac:dyDescent="0.3">
      <c r="B19" s="34" t="s">
        <v>15</v>
      </c>
      <c r="C19" s="35"/>
      <c r="D19" s="1" t="s">
        <v>16</v>
      </c>
      <c r="E19" s="2"/>
      <c r="F19" s="1" t="s">
        <v>17</v>
      </c>
      <c r="G19" s="2"/>
      <c r="H19" s="1" t="s">
        <v>3</v>
      </c>
      <c r="I19" s="2"/>
      <c r="J19" s="1" t="s">
        <v>4</v>
      </c>
      <c r="K19" s="2"/>
    </row>
    <row r="20" spans="2:11" ht="30" x14ac:dyDescent="0.2">
      <c r="B20" s="3"/>
      <c r="C20" s="21" t="s">
        <v>5</v>
      </c>
      <c r="D20" s="22" t="s">
        <v>18</v>
      </c>
      <c r="E20" s="22" t="s">
        <v>19</v>
      </c>
      <c r="F20" s="22" t="s">
        <v>18</v>
      </c>
      <c r="G20" s="22" t="s">
        <v>19</v>
      </c>
      <c r="H20" s="22" t="s">
        <v>18</v>
      </c>
      <c r="I20" s="22" t="s">
        <v>19</v>
      </c>
      <c r="J20" s="22" t="s">
        <v>18</v>
      </c>
      <c r="K20" s="22" t="s">
        <v>19</v>
      </c>
    </row>
    <row r="21" spans="2:11" ht="15" x14ac:dyDescent="0.2">
      <c r="B21" s="6" t="s">
        <v>9</v>
      </c>
      <c r="C21" s="23" t="s">
        <v>10</v>
      </c>
      <c r="D21" s="24">
        <v>32.950000000000003</v>
      </c>
      <c r="E21" s="8">
        <v>36.15</v>
      </c>
      <c r="F21" s="24">
        <v>32.369999999999997</v>
      </c>
      <c r="G21" s="25">
        <v>36.479999999999997</v>
      </c>
      <c r="H21" s="9">
        <f>F21-D21</f>
        <v>-0.5800000000000054</v>
      </c>
      <c r="I21" s="26">
        <f>G21-E21</f>
        <v>0.32999999999999829</v>
      </c>
      <c r="J21" s="10">
        <f>H21/F21</f>
        <v>-1.7917825146740979E-2</v>
      </c>
      <c r="K21" s="11">
        <f>I21/E21</f>
        <v>9.1286307053941446E-3</v>
      </c>
    </row>
    <row r="22" spans="2:11" ht="15" x14ac:dyDescent="0.2">
      <c r="B22" s="6" t="s">
        <v>9</v>
      </c>
      <c r="C22" s="23" t="s">
        <v>11</v>
      </c>
      <c r="D22" s="24">
        <v>54.29</v>
      </c>
      <c r="E22" s="8">
        <v>57.81</v>
      </c>
      <c r="F22" s="24">
        <v>54.76</v>
      </c>
      <c r="G22" s="25">
        <v>59.22</v>
      </c>
      <c r="H22" s="26">
        <f t="shared" ref="H22:I29" si="3">F22-D22</f>
        <v>0.46999999999999886</v>
      </c>
      <c r="I22" s="26">
        <f t="shared" si="3"/>
        <v>1.4099999999999966</v>
      </c>
      <c r="J22" s="27">
        <f t="shared" ref="J22:J29" si="4">H22/F22</f>
        <v>8.5829072315558603E-3</v>
      </c>
      <c r="K22" s="11">
        <f t="shared" ref="K22:K29" si="5">I22/E22</f>
        <v>2.4390243902438963E-2</v>
      </c>
    </row>
    <row r="23" spans="2:11" ht="15" x14ac:dyDescent="0.2">
      <c r="B23" s="6" t="s">
        <v>9</v>
      </c>
      <c r="C23" s="23" t="s">
        <v>12</v>
      </c>
      <c r="D23" s="24">
        <v>90.83</v>
      </c>
      <c r="E23" s="8">
        <v>94.96</v>
      </c>
      <c r="F23" s="24">
        <v>92.67</v>
      </c>
      <c r="G23" s="25">
        <v>97.73</v>
      </c>
      <c r="H23" s="26">
        <f t="shared" si="3"/>
        <v>1.8400000000000034</v>
      </c>
      <c r="I23" s="26">
        <f t="shared" si="3"/>
        <v>2.7700000000000102</v>
      </c>
      <c r="J23" s="27">
        <f t="shared" si="4"/>
        <v>1.9855400884860295E-2</v>
      </c>
      <c r="K23" s="11">
        <f t="shared" si="5"/>
        <v>2.9170176916596572E-2</v>
      </c>
    </row>
    <row r="24" spans="2:11" ht="15" x14ac:dyDescent="0.2">
      <c r="B24" s="12" t="s">
        <v>13</v>
      </c>
      <c r="C24" s="28" t="s">
        <v>10</v>
      </c>
      <c r="D24" s="29">
        <v>29.36</v>
      </c>
      <c r="E24" s="14">
        <v>32.520000000000003</v>
      </c>
      <c r="F24" s="29">
        <v>28.64</v>
      </c>
      <c r="G24" s="30">
        <v>32.700000000000003</v>
      </c>
      <c r="H24" s="9">
        <f t="shared" si="3"/>
        <v>-0.71999999999999886</v>
      </c>
      <c r="I24" s="26">
        <f t="shared" si="3"/>
        <v>0.17999999999999972</v>
      </c>
      <c r="J24" s="10">
        <f t="shared" si="4"/>
        <v>-2.5139664804469233E-2</v>
      </c>
      <c r="K24" s="11">
        <f t="shared" si="5"/>
        <v>5.5350553505534965E-3</v>
      </c>
    </row>
    <row r="25" spans="2:11" ht="15" x14ac:dyDescent="0.2">
      <c r="B25" s="12" t="s">
        <v>13</v>
      </c>
      <c r="C25" s="28" t="s">
        <v>11</v>
      </c>
      <c r="D25" s="29">
        <v>35.86</v>
      </c>
      <c r="E25" s="14">
        <v>39.119999999999997</v>
      </c>
      <c r="F25" s="29">
        <v>35.340000000000003</v>
      </c>
      <c r="G25" s="30">
        <v>39.5</v>
      </c>
      <c r="H25" s="9">
        <f t="shared" si="3"/>
        <v>-0.51999999999999602</v>
      </c>
      <c r="I25" s="26">
        <f t="shared" si="3"/>
        <v>0.38000000000000256</v>
      </c>
      <c r="J25" s="10">
        <f t="shared" si="4"/>
        <v>-1.4714204867006111E-2</v>
      </c>
      <c r="K25" s="11">
        <f t="shared" si="5"/>
        <v>9.713701431492909E-3</v>
      </c>
    </row>
    <row r="26" spans="2:11" ht="15" x14ac:dyDescent="0.2">
      <c r="B26" s="12" t="s">
        <v>13</v>
      </c>
      <c r="C26" s="28" t="s">
        <v>12</v>
      </c>
      <c r="D26" s="29">
        <v>43.58</v>
      </c>
      <c r="E26" s="14">
        <v>46.96</v>
      </c>
      <c r="F26" s="29">
        <v>43.38</v>
      </c>
      <c r="G26" s="30">
        <v>47.67</v>
      </c>
      <c r="H26" s="9">
        <f t="shared" si="3"/>
        <v>-0.19999999999999574</v>
      </c>
      <c r="I26" s="26">
        <f t="shared" si="3"/>
        <v>0.71000000000000085</v>
      </c>
      <c r="J26" s="10">
        <f t="shared" si="4"/>
        <v>-4.6104195481787855E-3</v>
      </c>
      <c r="K26" s="11">
        <f t="shared" si="5"/>
        <v>1.5119250425894397E-2</v>
      </c>
    </row>
    <row r="27" spans="2:11" ht="15" x14ac:dyDescent="0.2">
      <c r="B27" s="15" t="s">
        <v>14</v>
      </c>
      <c r="C27" s="31" t="s">
        <v>10</v>
      </c>
      <c r="D27" s="32">
        <v>30.4</v>
      </c>
      <c r="E27" s="17">
        <v>33.57</v>
      </c>
      <c r="F27" s="32">
        <v>29.59</v>
      </c>
      <c r="G27" s="33">
        <v>33.659999999999997</v>
      </c>
      <c r="H27" s="9">
        <f t="shared" si="3"/>
        <v>-0.80999999999999872</v>
      </c>
      <c r="I27" s="26">
        <f t="shared" si="3"/>
        <v>8.9999999999996305E-2</v>
      </c>
      <c r="J27" s="10">
        <f t="shared" si="4"/>
        <v>-2.7374112875971569E-2</v>
      </c>
      <c r="K27" s="11">
        <f t="shared" si="5"/>
        <v>2.680965147452973E-3</v>
      </c>
    </row>
    <row r="28" spans="2:11" ht="15" x14ac:dyDescent="0.2">
      <c r="B28" s="15" t="s">
        <v>14</v>
      </c>
      <c r="C28" s="31" t="s">
        <v>11</v>
      </c>
      <c r="D28" s="32">
        <v>44.84</v>
      </c>
      <c r="E28" s="17">
        <v>48.24</v>
      </c>
      <c r="F28" s="32">
        <v>44.45</v>
      </c>
      <c r="G28" s="33">
        <v>48.75</v>
      </c>
      <c r="H28" s="9">
        <f t="shared" si="3"/>
        <v>-0.39000000000000057</v>
      </c>
      <c r="I28" s="26">
        <f t="shared" si="3"/>
        <v>0.50999999999999801</v>
      </c>
      <c r="J28" s="10">
        <f t="shared" si="4"/>
        <v>-8.7739032620922502E-3</v>
      </c>
      <c r="K28" s="11">
        <f t="shared" si="5"/>
        <v>1.0572139303482546E-2</v>
      </c>
    </row>
    <row r="29" spans="2:11" ht="15.75" thickBot="1" x14ac:dyDescent="0.25">
      <c r="B29" s="15" t="s">
        <v>14</v>
      </c>
      <c r="C29" s="31" t="s">
        <v>12</v>
      </c>
      <c r="D29" s="32">
        <v>100.39</v>
      </c>
      <c r="E29" s="18">
        <v>104.66</v>
      </c>
      <c r="F29" s="32">
        <v>102.06</v>
      </c>
      <c r="G29" s="33">
        <v>107.25</v>
      </c>
      <c r="H29" s="26">
        <f t="shared" si="3"/>
        <v>1.6700000000000017</v>
      </c>
      <c r="I29" s="26">
        <f t="shared" si="3"/>
        <v>2.5900000000000034</v>
      </c>
      <c r="J29" s="27">
        <f t="shared" si="4"/>
        <v>1.6362923770331193E-2</v>
      </c>
      <c r="K29" s="11">
        <f t="shared" si="5"/>
        <v>2.4746799159182147E-2</v>
      </c>
    </row>
  </sheetData>
  <mergeCells count="10">
    <mergeCell ref="B5:C5"/>
    <mergeCell ref="D5:E5"/>
    <mergeCell ref="F5:G5"/>
    <mergeCell ref="H5:I5"/>
    <mergeCell ref="J5:K5"/>
    <mergeCell ref="B19:C19"/>
    <mergeCell ref="D19:E19"/>
    <mergeCell ref="F19:G19"/>
    <mergeCell ref="H19:I19"/>
    <mergeCell ref="J19:K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2019-01-01T07:38:22Z</dcterms:modified>
</cp:coreProperties>
</file>